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6FA7C897-BB01-4864-863B-F8EB259713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tuatia pozitiei financiare" sheetId="2" r:id="rId1"/>
    <sheet name="Situatia rezultatului global" sheetId="3" r:id="rId2"/>
    <sheet name="Fluxuri de trezorerie" sheetId="10" r:id="rId3"/>
    <sheet name="Indicatori operationali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3" l="1"/>
</calcChain>
</file>

<file path=xl/sharedStrings.xml><?xml version="1.0" encoding="utf-8"?>
<sst xmlns="http://schemas.openxmlformats.org/spreadsheetml/2006/main" count="115" uniqueCount="101">
  <si>
    <t>Mod de calcul</t>
  </si>
  <si>
    <t>Lichiditate curenta</t>
  </si>
  <si>
    <t>Active curente/Datorii curente</t>
  </si>
  <si>
    <t xml:space="preserve">Grad de indatorare </t>
  </si>
  <si>
    <t>Capital imprumutat/Capital propriu *100</t>
  </si>
  <si>
    <t>Viteza de rotatie a debitelor clienti</t>
  </si>
  <si>
    <t>Sold mediu clienti/Venituri din vanzari*Timp</t>
  </si>
  <si>
    <t xml:space="preserve">Viteza de rotatie a activelor imobilizate </t>
  </si>
  <si>
    <t>Venituri din vanzari/Active imobilizate</t>
  </si>
  <si>
    <t>Unitate de masura</t>
  </si>
  <si>
    <t>zile</t>
  </si>
  <si>
    <t>numar rotatii</t>
  </si>
  <si>
    <t>%</t>
  </si>
  <si>
    <t>numar de ori</t>
  </si>
  <si>
    <t>ACTIVE</t>
  </si>
  <si>
    <t>ACTIVE IMOBILIZATE</t>
  </si>
  <si>
    <t>Imobilizari corporale</t>
  </si>
  <si>
    <t>Imobilizari necorporale</t>
  </si>
  <si>
    <t>TOTAL ACTIVE IMOBILIZATE</t>
  </si>
  <si>
    <t>ACTIVE CIRCULANTE</t>
  </si>
  <si>
    <t>Stocuri</t>
  </si>
  <si>
    <t>Creante comerciale si similare</t>
  </si>
  <si>
    <t>Numerar si echivalente numerar</t>
  </si>
  <si>
    <t>TOTAL ACTIVE  CIRCULANTE</t>
  </si>
  <si>
    <t>TOTAL ACTIVE</t>
  </si>
  <si>
    <t>DATORII</t>
  </si>
  <si>
    <t>DATORII CURENTE</t>
  </si>
  <si>
    <t>Datorii comerciale si similare</t>
  </si>
  <si>
    <t>Sume datorate institutiilor de credit</t>
  </si>
  <si>
    <t>Datorii din impozite si taxe curente</t>
  </si>
  <si>
    <t>Subventii pentru investitii</t>
  </si>
  <si>
    <t>TOTAL  DATORII CURENTE</t>
  </si>
  <si>
    <t>DATORII PE TERMEN LUNG</t>
  </si>
  <si>
    <t>Impozit amanat</t>
  </si>
  <si>
    <t>TOTAL DATORII TERMEN LUNG</t>
  </si>
  <si>
    <t>TOTAL DATORII</t>
  </si>
  <si>
    <t>Capital social si rezerve</t>
  </si>
  <si>
    <t>Capital social</t>
  </si>
  <si>
    <t>Rezerve din reevaluare</t>
  </si>
  <si>
    <t>Rezerve legale</t>
  </si>
  <si>
    <t>Alte rezerve</t>
  </si>
  <si>
    <t>Rezultat reportat</t>
  </si>
  <si>
    <t>Repartizarea profitului</t>
  </si>
  <si>
    <t>Rezultatul curent</t>
  </si>
  <si>
    <t>TOTAL CAPITALURI PROPRII</t>
  </si>
  <si>
    <t>TOTAL CAPITALURI SI DATORII</t>
  </si>
  <si>
    <t>Venituri din vinzari</t>
  </si>
  <si>
    <t>Alte venituri din exploatare</t>
  </si>
  <si>
    <t>Venituri aferente costurilor stocurilor de produse</t>
  </si>
  <si>
    <t>Venituri din activitatea realizata de entitate si capitalizata</t>
  </si>
  <si>
    <t>Cheltuieli cu materiile prime si materialele consumabile</t>
  </si>
  <si>
    <t>Cheltuieli cu personalul</t>
  </si>
  <si>
    <t xml:space="preserve">Cheltuieli cu amortizarea si deprecierea </t>
  </si>
  <si>
    <t>Alte cheltuieli de exploatare</t>
  </si>
  <si>
    <t>Profit din exploatare</t>
  </si>
  <si>
    <t>Venituri financiare nete</t>
  </si>
  <si>
    <t>Profit inainte de impozitare</t>
  </si>
  <si>
    <t>Cheltuieli cu impozit pe profit si alte impozite</t>
  </si>
  <si>
    <t>Profit</t>
  </si>
  <si>
    <t>Situatia pozitiei financiare</t>
  </si>
  <si>
    <t>Situatia rezultatului global</t>
  </si>
  <si>
    <t>I. FLUXURI DE NUMERAR DIN ACTIVITATI DE EXPLOATARE</t>
  </si>
  <si>
    <t xml:space="preserve">     Incasari in numerar din vanzarea de bunuri si prestarea de servicii</t>
  </si>
  <si>
    <t xml:space="preserve">     Incasari in numerar provenite din redevente, onorarii, comisioane si alte venituri</t>
  </si>
  <si>
    <t xml:space="preserve">     Plati in numerar catre furnizori de bunuri si servicii</t>
  </si>
  <si>
    <t xml:space="preserve">     Plati in numerar catre si in numele angajatilor, plati efectuate de angajator in legatura cu personalul</t>
  </si>
  <si>
    <t xml:space="preserve">     Taxa pe valoarea adaugata platita</t>
  </si>
  <si>
    <t xml:space="preserve">     Contributii la Ministerul Sanatatii si Ministerul Mediului</t>
  </si>
  <si>
    <t xml:space="preserve">     Alte impozite, taxe si varsaminte asimilate platite</t>
  </si>
  <si>
    <t xml:space="preserve">     Numerar generat de exploatare</t>
  </si>
  <si>
    <t xml:space="preserve">     Dobanzi incasate</t>
  </si>
  <si>
    <t xml:space="preserve">     Dobanzi platite</t>
  </si>
  <si>
    <t xml:space="preserve">     Impozit dividende platite</t>
  </si>
  <si>
    <t xml:space="preserve">     Impozit pe profit platit</t>
  </si>
  <si>
    <t xml:space="preserve">    Efectele variatiei ratei de schimb aferente numerarului si echivalentelor de numerar</t>
  </si>
  <si>
    <t xml:space="preserve">     Fluxuri de numerar nete din activitati de exploatare</t>
  </si>
  <si>
    <t>II.FLUXURI DE NUMERAR DIN ACTIVITATI DE INVESTITII</t>
  </si>
  <si>
    <t xml:space="preserve">     Platile in numerar pentru achizitionarea de terenuri si mijloace fixe, active necorporale si alte active pe termen lung</t>
  </si>
  <si>
    <t xml:space="preserve">     Fluxuri de numerar nete din activitati de investitie</t>
  </si>
  <si>
    <t>III. FLUXURI DE NUMERAR DIN ACTIVITATI DE FINANTARE</t>
  </si>
  <si>
    <t xml:space="preserve">     Incasari din imprumuturi pe termen lung/rambursari</t>
  </si>
  <si>
    <t xml:space="preserve">     Dividende platite</t>
  </si>
  <si>
    <t xml:space="preserve">     Fluxuri de numerar nete din activitati de finantare</t>
  </si>
  <si>
    <t xml:space="preserve">     Castiguri/pierderi din diferente de curs</t>
  </si>
  <si>
    <t>Crestere/(scadere) neta de numerar</t>
  </si>
  <si>
    <t xml:space="preserve">    Numerar si echivalente de numerar la inceputul perioadei</t>
  </si>
  <si>
    <t xml:space="preserve">    Numerar si echivalente de numerar la finele perioadei</t>
  </si>
  <si>
    <t xml:space="preserve">    Numerar si echivalente de numerar la finele perioadei includ:</t>
  </si>
  <si>
    <t xml:space="preserve">      Conturi la banci si numerar</t>
  </si>
  <si>
    <t xml:space="preserve">      Linii de credit</t>
  </si>
  <si>
    <t>Indicatori operationali</t>
  </si>
  <si>
    <t>Indicatori</t>
  </si>
  <si>
    <t>(sumele sunt exprimate in lei)</t>
  </si>
  <si>
    <t>Fluxuri de trezorerie</t>
  </si>
  <si>
    <t xml:space="preserve">     Incasarile de numerar din vanzarea de terenuri si cladiri, instalatii si echipamente, active necorporale si alte active pe termen lung</t>
  </si>
  <si>
    <t xml:space="preserve">     Dobanzi incasate </t>
  </si>
  <si>
    <t xml:space="preserve">       Linii de credit pe termen lung</t>
  </si>
  <si>
    <t>31.03.2021</t>
  </si>
  <si>
    <t>Provizioane pe termen scurt</t>
  </si>
  <si>
    <t>31.03.2022</t>
  </si>
  <si>
    <t>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</si>
</sst>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sz val="11"/>
      <color theme="0"/>
      <name val="Calibri"/>
      <family val="2"/>
      <scheme val="minor"/>
    </font>
    <font>
      <sz val="12"/>
      <color theme="1"/>
      <name val="Trebuchet MS"/>
      <family val="2"/>
    </font>
    <font>
      <b/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2" fillId="0" borderId="0" xfId="0" applyFont="1"/>
    <xf numFmtId="0" fontId="10" fillId="0" borderId="0" xfId="0" applyFont="1"/>
    <xf numFmtId="0" fontId="0" fillId="0" borderId="0" xfId="0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37" fontId="6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/>
    <xf numFmtId="0" fontId="11" fillId="0" borderId="0" xfId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3" fontId="0" fillId="0" borderId="0" xfId="0" applyNumberFormat="1"/>
    <xf numFmtId="3" fontId="2" fillId="0" borderId="0" xfId="0" applyNumberFormat="1" applyFont="1"/>
    <xf numFmtId="0" fontId="2" fillId="0" borderId="0" xfId="0" applyFont="1" applyBorder="1" applyAlignment="1">
      <alignment vertical="top"/>
    </xf>
    <xf numFmtId="3" fontId="1" fillId="0" borderId="0" xfId="0" applyNumberFormat="1" applyFont="1"/>
    <xf numFmtId="2" fontId="0" fillId="0" borderId="0" xfId="0" applyNumberFormat="1"/>
    <xf numFmtId="14" fontId="1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vertical="top"/>
    </xf>
    <xf numFmtId="1" fontId="2" fillId="0" borderId="0" xfId="0" applyNumberFormat="1" applyFont="1" applyBorder="1" applyAlignment="1">
      <alignment vertical="top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13" fillId="0" borderId="0" xfId="0" applyFont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20"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numFmt numFmtId="2" formatCode="0.00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numFmt numFmtId="0" formatCode="General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5" formatCode="#,##0\ _l_e_i;\-#,##0\ _l_e_i"/>
      <alignment horizontal="righ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justify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color theme="0"/>
      </font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D40" totalsRowShown="0" dataDxfId="19">
  <tableColumns count="4">
    <tableColumn id="1" xr3:uid="{00000000-0010-0000-0000-000001000000}" name="Indicatori" dataDxfId="18"/>
    <tableColumn id="3" xr3:uid="{00000000-0010-0000-0000-000003000000}" name="31.03.2021" dataDxfId="17"/>
    <tableColumn id="5" xr3:uid="{00000000-0010-0000-0000-000005000000}" name="31.12.2021" dataDxfId="16"/>
    <tableColumn id="2" xr3:uid="{00000000-0010-0000-0000-000002000000}" name="31.03.2022" dataDxfId="15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4:C17" totalsRowShown="0" headerRowDxfId="14">
  <tableColumns count="3">
    <tableColumn id="1" xr3:uid="{00000000-0010-0000-0100-000001000000}" name="Indicatori"/>
    <tableColumn id="2" xr3:uid="{00000000-0010-0000-0100-000002000000}" name="31.03.2021" dataDxfId="13"/>
    <tableColumn id="4" xr3:uid="{00000000-0010-0000-0100-000004000000}" name="31.03.2022" dataDxfId="12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2" displayName="Table42" ref="A4:C36" totalsRowShown="0" headerRowDxfId="11" dataDxfId="10">
  <tableColumns count="3">
    <tableColumn id="1" xr3:uid="{00000000-0010-0000-0200-000001000000}" name="Indicatori" dataDxfId="9"/>
    <tableColumn id="2" xr3:uid="{00000000-0010-0000-0200-000002000000}" name="31.03.2021" dataDxfId="8"/>
    <tableColumn id="5" xr3:uid="{00000000-0010-0000-0200-000005000000}" name="31.03.2022" dataDxfId="7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4:E8" totalsRowShown="0" headerRowDxfId="6" dataDxfId="5">
  <tableColumns count="5">
    <tableColumn id="1" xr3:uid="{00000000-0010-0000-0300-000001000000}" name="Indicatori" dataDxfId="4"/>
    <tableColumn id="2" xr3:uid="{00000000-0010-0000-0300-000002000000}" name="Mod de calcul" dataDxfId="3"/>
    <tableColumn id="3" xr3:uid="{00000000-0010-0000-0300-000003000000}" name="Unitate de masura" dataDxfId="2"/>
    <tableColumn id="7" xr3:uid="{00000000-0010-0000-0300-000007000000}" name="31.03.2021" dataDxfId="1"/>
    <tableColumn id="4" xr3:uid="{00000000-0010-0000-0300-000004000000}" name="31.03.2022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workbookViewId="0">
      <selection activeCell="G6" sqref="G6"/>
    </sheetView>
  </sheetViews>
  <sheetFormatPr defaultRowHeight="15" x14ac:dyDescent="0.35"/>
  <cols>
    <col min="1" max="1" width="33.88671875" style="4" customWidth="1"/>
    <col min="2" max="4" width="13.33203125" customWidth="1"/>
  </cols>
  <sheetData>
    <row r="1" spans="1:4" ht="16.2" x14ac:dyDescent="0.35">
      <c r="A1" s="5" t="s">
        <v>59</v>
      </c>
    </row>
    <row r="2" spans="1:4" x14ac:dyDescent="0.35">
      <c r="A2" s="41" t="s">
        <v>92</v>
      </c>
    </row>
    <row r="5" spans="1:4" x14ac:dyDescent="0.35">
      <c r="A5" s="9" t="s">
        <v>91</v>
      </c>
      <c r="B5" s="33" t="s">
        <v>97</v>
      </c>
      <c r="C5" s="33" t="s">
        <v>100</v>
      </c>
      <c r="D5" s="34" t="s">
        <v>99</v>
      </c>
    </row>
    <row r="6" spans="1:4" x14ac:dyDescent="0.35">
      <c r="A6" s="10" t="s">
        <v>14</v>
      </c>
      <c r="B6" s="4"/>
      <c r="C6" s="4"/>
      <c r="D6" s="4"/>
    </row>
    <row r="7" spans="1:4" x14ac:dyDescent="0.35">
      <c r="A7" s="11" t="s">
        <v>15</v>
      </c>
      <c r="B7" s="4"/>
      <c r="C7" s="4"/>
      <c r="D7" s="4"/>
    </row>
    <row r="8" spans="1:4" ht="14.4" x14ac:dyDescent="0.3">
      <c r="A8" s="12" t="s">
        <v>16</v>
      </c>
      <c r="B8" s="13">
        <v>469431801</v>
      </c>
      <c r="C8" s="13">
        <v>480544567</v>
      </c>
      <c r="D8" s="13">
        <v>480396700</v>
      </c>
    </row>
    <row r="9" spans="1:4" x14ac:dyDescent="0.35">
      <c r="A9" s="12" t="s">
        <v>17</v>
      </c>
      <c r="B9" s="26">
        <v>24012923</v>
      </c>
      <c r="C9" s="26">
        <v>29839764</v>
      </c>
      <c r="D9" s="26">
        <v>30996626</v>
      </c>
    </row>
    <row r="10" spans="1:4" ht="14.4" x14ac:dyDescent="0.3">
      <c r="A10" s="11" t="s">
        <v>18</v>
      </c>
      <c r="B10" s="15">
        <v>493444724</v>
      </c>
      <c r="C10" s="15">
        <v>510384331</v>
      </c>
      <c r="D10" s="15">
        <v>511393326</v>
      </c>
    </row>
    <row r="11" spans="1:4" x14ac:dyDescent="0.35">
      <c r="A11" s="11" t="s">
        <v>19</v>
      </c>
      <c r="B11" s="4"/>
      <c r="C11" s="4"/>
      <c r="D11" s="4"/>
    </row>
    <row r="12" spans="1:4" x14ac:dyDescent="0.35">
      <c r="A12" s="12" t="s">
        <v>20</v>
      </c>
      <c r="B12" s="26">
        <v>123602715</v>
      </c>
      <c r="C12" s="26">
        <v>106017774</v>
      </c>
      <c r="D12" s="26">
        <v>121088360</v>
      </c>
    </row>
    <row r="13" spans="1:4" x14ac:dyDescent="0.35">
      <c r="A13" s="12" t="s">
        <v>21</v>
      </c>
      <c r="B13" s="26">
        <v>240298488</v>
      </c>
      <c r="C13" s="26">
        <v>276876198</v>
      </c>
      <c r="D13" s="26">
        <v>250055232</v>
      </c>
    </row>
    <row r="14" spans="1:4" x14ac:dyDescent="0.35">
      <c r="A14" s="12" t="s">
        <v>22</v>
      </c>
      <c r="B14" s="26">
        <v>907100</v>
      </c>
      <c r="C14" s="26">
        <v>2111377</v>
      </c>
      <c r="D14" s="26">
        <v>30490675</v>
      </c>
    </row>
    <row r="15" spans="1:4" ht="14.4" x14ac:dyDescent="0.3">
      <c r="A15" s="11" t="s">
        <v>23</v>
      </c>
      <c r="B15" s="15">
        <v>364808303</v>
      </c>
      <c r="C15" s="15">
        <v>385005349</v>
      </c>
      <c r="D15" s="15">
        <v>401634267</v>
      </c>
    </row>
    <row r="16" spans="1:4" x14ac:dyDescent="0.35">
      <c r="A16" s="11" t="s">
        <v>24</v>
      </c>
      <c r="B16" s="16">
        <v>858253027</v>
      </c>
      <c r="C16" s="16">
        <v>895389680</v>
      </c>
      <c r="D16" s="16">
        <v>913027592</v>
      </c>
    </row>
    <row r="17" spans="1:4" x14ac:dyDescent="0.35">
      <c r="A17" s="11" t="s">
        <v>25</v>
      </c>
      <c r="B17" s="4"/>
      <c r="C17" s="4"/>
      <c r="D17" s="4"/>
    </row>
    <row r="18" spans="1:4" x14ac:dyDescent="0.35">
      <c r="A18" s="11" t="s">
        <v>26</v>
      </c>
      <c r="B18" s="4"/>
      <c r="C18" s="4"/>
      <c r="D18" s="4"/>
    </row>
    <row r="19" spans="1:4" x14ac:dyDescent="0.35">
      <c r="A19" s="12" t="s">
        <v>27</v>
      </c>
      <c r="B19" s="26">
        <v>67753036</v>
      </c>
      <c r="C19" s="26">
        <v>98202288</v>
      </c>
      <c r="D19" s="26">
        <v>99072158</v>
      </c>
    </row>
    <row r="20" spans="1:4" x14ac:dyDescent="0.35">
      <c r="A20" s="12" t="s">
        <v>28</v>
      </c>
      <c r="B20" s="26">
        <v>99828186</v>
      </c>
      <c r="C20" s="26">
        <v>87163549</v>
      </c>
      <c r="D20" s="26">
        <v>94901355</v>
      </c>
    </row>
    <row r="21" spans="1:4" x14ac:dyDescent="0.35">
      <c r="A21" s="12" t="s">
        <v>29</v>
      </c>
      <c r="B21" s="26">
        <v>6603937</v>
      </c>
      <c r="C21" s="26">
        <v>9611682</v>
      </c>
      <c r="D21" s="26">
        <v>13636772</v>
      </c>
    </row>
    <row r="22" spans="1:4" x14ac:dyDescent="0.35">
      <c r="A22" s="12" t="s">
        <v>98</v>
      </c>
      <c r="B22" s="26">
        <v>3467764</v>
      </c>
      <c r="C22" s="26">
        <v>3853530</v>
      </c>
      <c r="D22" s="26">
        <v>3853530</v>
      </c>
    </row>
    <row r="23" spans="1:4" ht="14.4" x14ac:dyDescent="0.3">
      <c r="A23" s="12" t="s">
        <v>30</v>
      </c>
      <c r="B23" s="14">
        <v>306289</v>
      </c>
      <c r="C23" s="14">
        <v>306289</v>
      </c>
      <c r="D23" s="14">
        <v>76572</v>
      </c>
    </row>
    <row r="24" spans="1:4" x14ac:dyDescent="0.35">
      <c r="A24" s="11" t="s">
        <v>31</v>
      </c>
      <c r="B24" s="28">
        <v>177959212</v>
      </c>
      <c r="C24" s="28">
        <v>199137339</v>
      </c>
      <c r="D24" s="28">
        <v>211540387</v>
      </c>
    </row>
    <row r="25" spans="1:4" x14ac:dyDescent="0.35">
      <c r="A25" s="11" t="s">
        <v>32</v>
      </c>
      <c r="B25" s="4"/>
      <c r="C25" s="4"/>
      <c r="D25" s="4"/>
    </row>
    <row r="26" spans="1:4" x14ac:dyDescent="0.35">
      <c r="A26" s="12" t="s">
        <v>30</v>
      </c>
      <c r="B26" s="26">
        <v>2390018</v>
      </c>
      <c r="C26" s="26">
        <v>2160302</v>
      </c>
      <c r="D26" s="26">
        <v>2313446</v>
      </c>
    </row>
    <row r="27" spans="1:4" x14ac:dyDescent="0.35">
      <c r="A27" s="12" t="s">
        <v>33</v>
      </c>
      <c r="B27" s="26">
        <v>31427982</v>
      </c>
      <c r="C27" s="26">
        <v>31483086</v>
      </c>
      <c r="D27" s="26">
        <v>31279736</v>
      </c>
    </row>
    <row r="28" spans="1:4" x14ac:dyDescent="0.35">
      <c r="A28" s="12" t="s">
        <v>28</v>
      </c>
      <c r="B28" s="26">
        <v>65165476</v>
      </c>
      <c r="C28" s="26">
        <v>57617153</v>
      </c>
      <c r="D28" s="26">
        <v>54941237</v>
      </c>
    </row>
    <row r="29" spans="1:4" x14ac:dyDescent="0.35">
      <c r="A29" s="11" t="s">
        <v>34</v>
      </c>
      <c r="B29" s="28">
        <v>98983476</v>
      </c>
      <c r="C29" s="28">
        <v>91260541</v>
      </c>
      <c r="D29" s="28">
        <v>88534419</v>
      </c>
    </row>
    <row r="30" spans="1:4" x14ac:dyDescent="0.35">
      <c r="A30" s="11" t="s">
        <v>35</v>
      </c>
      <c r="B30" s="28">
        <v>276942688</v>
      </c>
      <c r="C30" s="28">
        <v>290397880</v>
      </c>
      <c r="D30" s="28">
        <v>300074806</v>
      </c>
    </row>
    <row r="31" spans="1:4" x14ac:dyDescent="0.35">
      <c r="A31" s="11" t="s">
        <v>36</v>
      </c>
      <c r="B31" s="4"/>
      <c r="C31" s="4"/>
      <c r="D31" s="4"/>
    </row>
    <row r="32" spans="1:4" ht="14.4" x14ac:dyDescent="0.3">
      <c r="A32" s="11" t="s">
        <v>37</v>
      </c>
      <c r="B32" s="15">
        <v>264835156</v>
      </c>
      <c r="C32" s="15">
        <v>264835156</v>
      </c>
      <c r="D32" s="15">
        <v>264835156</v>
      </c>
    </row>
    <row r="33" spans="1:4" x14ac:dyDescent="0.35">
      <c r="A33" s="12" t="s">
        <v>38</v>
      </c>
      <c r="B33" s="26">
        <v>116108286</v>
      </c>
      <c r="C33" s="26">
        <v>114150766</v>
      </c>
      <c r="D33" s="26">
        <v>113498259</v>
      </c>
    </row>
    <row r="34" spans="1:4" x14ac:dyDescent="0.35">
      <c r="A34" s="12" t="s">
        <v>39</v>
      </c>
      <c r="B34" s="26">
        <v>13426761</v>
      </c>
      <c r="C34" s="26">
        <v>13426761</v>
      </c>
      <c r="D34" s="26">
        <v>13426761</v>
      </c>
    </row>
    <row r="35" spans="1:4" x14ac:dyDescent="0.35">
      <c r="A35" s="12" t="s">
        <v>40</v>
      </c>
      <c r="B35" s="26">
        <v>231136239</v>
      </c>
      <c r="C35" s="26">
        <v>259154126</v>
      </c>
      <c r="D35" s="26">
        <v>259154126</v>
      </c>
    </row>
    <row r="36" spans="1:4" x14ac:dyDescent="0.35">
      <c r="A36" s="12" t="s">
        <v>41</v>
      </c>
      <c r="B36" s="26">
        <v>-48234393</v>
      </c>
      <c r="C36" s="26">
        <v>-51212323</v>
      </c>
      <c r="D36" s="26">
        <v>-45922502</v>
      </c>
    </row>
    <row r="37" spans="1:4" x14ac:dyDescent="0.35">
      <c r="A37" s="12" t="s">
        <v>42</v>
      </c>
      <c r="B37" s="4"/>
      <c r="C37" s="26">
        <v>-25302090</v>
      </c>
      <c r="D37" s="4"/>
    </row>
    <row r="38" spans="1:4" x14ac:dyDescent="0.35">
      <c r="A38" s="12" t="s">
        <v>43</v>
      </c>
      <c r="B38" s="26">
        <v>4038290</v>
      </c>
      <c r="C38" s="26">
        <v>29939404</v>
      </c>
      <c r="D38" s="26">
        <v>7960986</v>
      </c>
    </row>
    <row r="39" spans="1:4" ht="14.4" x14ac:dyDescent="0.3">
      <c r="A39" s="11" t="s">
        <v>44</v>
      </c>
      <c r="B39" s="15">
        <v>581310339</v>
      </c>
      <c r="C39" s="15">
        <v>604991800</v>
      </c>
      <c r="D39" s="15">
        <v>612952786</v>
      </c>
    </row>
    <row r="40" spans="1:4" ht="14.4" x14ac:dyDescent="0.3">
      <c r="A40" s="11" t="s">
        <v>45</v>
      </c>
      <c r="B40" s="15">
        <v>858253027</v>
      </c>
      <c r="C40" s="15">
        <v>895389680</v>
      </c>
      <c r="D40" s="15">
        <v>913027592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G8" sqref="G8"/>
    </sheetView>
  </sheetViews>
  <sheetFormatPr defaultRowHeight="14.4" x14ac:dyDescent="0.3"/>
  <cols>
    <col min="1" max="1" width="50" customWidth="1"/>
    <col min="2" max="3" width="12.44140625" customWidth="1"/>
  </cols>
  <sheetData>
    <row r="1" spans="1:3" x14ac:dyDescent="0.3">
      <c r="A1" t="s">
        <v>60</v>
      </c>
    </row>
    <row r="2" spans="1:3" ht="15" x14ac:dyDescent="0.35">
      <c r="A2" s="41" t="s">
        <v>92</v>
      </c>
    </row>
    <row r="3" spans="1:3" ht="15" x14ac:dyDescent="0.35">
      <c r="A3" s="2"/>
    </row>
    <row r="4" spans="1:3" ht="15" x14ac:dyDescent="0.35">
      <c r="A4" s="17" t="s">
        <v>91</v>
      </c>
      <c r="B4" s="35" t="s">
        <v>97</v>
      </c>
      <c r="C4" s="36" t="s">
        <v>99</v>
      </c>
    </row>
    <row r="5" spans="1:3" x14ac:dyDescent="0.3">
      <c r="A5" s="18" t="s">
        <v>46</v>
      </c>
      <c r="B5" s="25">
        <v>66101186.419999987</v>
      </c>
      <c r="C5" s="25">
        <v>128245311</v>
      </c>
    </row>
    <row r="6" spans="1:3" x14ac:dyDescent="0.3">
      <c r="A6" s="18" t="s">
        <v>47</v>
      </c>
      <c r="B6" s="25">
        <v>14308629.569999998</v>
      </c>
      <c r="C6" s="25">
        <v>1705229</v>
      </c>
    </row>
    <row r="7" spans="1:3" x14ac:dyDescent="0.3">
      <c r="A7" s="18" t="s">
        <v>48</v>
      </c>
      <c r="B7" s="25">
        <v>14870577.16</v>
      </c>
      <c r="C7" s="25">
        <v>1221835</v>
      </c>
    </row>
    <row r="8" spans="1:3" x14ac:dyDescent="0.3">
      <c r="A8" s="18" t="s">
        <v>49</v>
      </c>
      <c r="B8" s="25">
        <v>1923842.37</v>
      </c>
      <c r="C8" s="25">
        <v>2656798</v>
      </c>
    </row>
    <row r="9" spans="1:3" x14ac:dyDescent="0.3">
      <c r="A9" s="18" t="s">
        <v>50</v>
      </c>
      <c r="B9" s="25">
        <v>37108729.240000002</v>
      </c>
      <c r="C9" s="25">
        <v>43131962</v>
      </c>
    </row>
    <row r="10" spans="1:3" x14ac:dyDescent="0.3">
      <c r="A10" s="18" t="s">
        <v>51</v>
      </c>
      <c r="B10" s="25">
        <v>26195633</v>
      </c>
      <c r="C10" s="25">
        <v>26674654</v>
      </c>
    </row>
    <row r="11" spans="1:3" x14ac:dyDescent="0.3">
      <c r="A11" s="18" t="s">
        <v>52</v>
      </c>
      <c r="B11" s="25">
        <v>5621388.4900000002</v>
      </c>
      <c r="C11" s="25">
        <v>5132498</v>
      </c>
    </row>
    <row r="12" spans="1:3" x14ac:dyDescent="0.3">
      <c r="A12" s="18" t="s">
        <v>53</v>
      </c>
      <c r="B12" s="25">
        <v>23007224.089999992</v>
      </c>
      <c r="C12" s="25">
        <v>46940111</v>
      </c>
    </row>
    <row r="13" spans="1:3" x14ac:dyDescent="0.3">
      <c r="A13" s="18" t="s">
        <v>54</v>
      </c>
      <c r="B13" s="25">
        <v>5271259.6999999844</v>
      </c>
      <c r="C13" s="25">
        <v>11949948</v>
      </c>
    </row>
    <row r="14" spans="1:3" x14ac:dyDescent="0.3">
      <c r="A14" s="18" t="s">
        <v>55</v>
      </c>
      <c r="B14" s="25">
        <v>-924861.46</v>
      </c>
      <c r="C14" s="25">
        <v>-1202694</v>
      </c>
    </row>
    <row r="15" spans="1:3" x14ac:dyDescent="0.3">
      <c r="A15" s="18" t="s">
        <v>56</v>
      </c>
      <c r="B15" s="25">
        <v>4346399.2399999844</v>
      </c>
      <c r="C15" s="25">
        <v>10747254</v>
      </c>
    </row>
    <row r="16" spans="1:3" x14ac:dyDescent="0.3">
      <c r="A16" s="18" t="s">
        <v>57</v>
      </c>
      <c r="B16" s="25">
        <v>308108</v>
      </c>
      <c r="C16" s="25">
        <v>-2786268</v>
      </c>
    </row>
    <row r="17" spans="1:3" x14ac:dyDescent="0.3">
      <c r="A17" s="18" t="s">
        <v>58</v>
      </c>
      <c r="B17" s="25">
        <f>B15-B16</f>
        <v>4038291.2399999844</v>
      </c>
      <c r="C17" s="25">
        <v>7960986</v>
      </c>
    </row>
    <row r="18" spans="1:3" x14ac:dyDescent="0.3">
      <c r="A18" s="18"/>
    </row>
  </sheetData>
  <pageMargins left="0.7" right="0.7" top="0.75" bottom="0.75" header="0.3" footer="0.3"/>
  <pageSetup scale="95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6"/>
  <sheetViews>
    <sheetView workbookViewId="0">
      <selection activeCell="L12" sqref="L12"/>
    </sheetView>
  </sheetViews>
  <sheetFormatPr defaultRowHeight="14.4" x14ac:dyDescent="0.3"/>
  <cols>
    <col min="1" max="1" width="51.109375" style="6" customWidth="1"/>
    <col min="2" max="2" width="13.109375" customWidth="1"/>
    <col min="3" max="3" width="14.5546875" customWidth="1"/>
  </cols>
  <sheetData>
    <row r="1" spans="1:3" x14ac:dyDescent="0.3">
      <c r="A1" s="6" t="s">
        <v>93</v>
      </c>
    </row>
    <row r="2" spans="1:3" ht="15" x14ac:dyDescent="0.35">
      <c r="A2" s="41" t="s">
        <v>92</v>
      </c>
    </row>
    <row r="3" spans="1:3" ht="15" x14ac:dyDescent="0.35">
      <c r="A3" s="3"/>
      <c r="B3" s="38"/>
      <c r="C3" s="38"/>
    </row>
    <row r="4" spans="1:3" ht="15" x14ac:dyDescent="0.35">
      <c r="A4" s="24" t="s">
        <v>91</v>
      </c>
      <c r="B4" s="39" t="s">
        <v>97</v>
      </c>
      <c r="C4" s="40" t="s">
        <v>99</v>
      </c>
    </row>
    <row r="5" spans="1:3" ht="15" x14ac:dyDescent="0.35">
      <c r="A5" s="7" t="s">
        <v>61</v>
      </c>
      <c r="B5" s="4"/>
      <c r="C5" s="4"/>
    </row>
    <row r="6" spans="1:3" ht="28.8" x14ac:dyDescent="0.3">
      <c r="A6" s="7" t="s">
        <v>62</v>
      </c>
      <c r="B6" s="8">
        <v>90885182.24000001</v>
      </c>
      <c r="C6" s="8">
        <v>143325904</v>
      </c>
    </row>
    <row r="7" spans="1:3" ht="28.8" x14ac:dyDescent="0.3">
      <c r="A7" s="7" t="s">
        <v>63</v>
      </c>
      <c r="B7" s="8">
        <v>1960393.3</v>
      </c>
      <c r="C7" s="8">
        <v>68596</v>
      </c>
    </row>
    <row r="8" spans="1:3" x14ac:dyDescent="0.3">
      <c r="A8" s="7" t="s">
        <v>64</v>
      </c>
      <c r="B8" s="8">
        <v>-53411422.289999999</v>
      </c>
      <c r="C8" s="8">
        <v>-66680139</v>
      </c>
    </row>
    <row r="9" spans="1:3" ht="28.8" x14ac:dyDescent="0.3">
      <c r="A9" s="7" t="s">
        <v>65</v>
      </c>
      <c r="B9" s="8">
        <v>-25574290.079999998</v>
      </c>
      <c r="C9" s="8">
        <v>-25855063</v>
      </c>
    </row>
    <row r="10" spans="1:3" x14ac:dyDescent="0.3">
      <c r="A10" s="7" t="s">
        <v>66</v>
      </c>
      <c r="B10" s="8">
        <v>-913593</v>
      </c>
      <c r="C10" s="8">
        <v>-1791032</v>
      </c>
    </row>
    <row r="11" spans="1:3" ht="28.8" x14ac:dyDescent="0.3">
      <c r="A11" s="7" t="s">
        <v>67</v>
      </c>
      <c r="B11" s="8">
        <v>-6953275</v>
      </c>
      <c r="C11" s="8">
        <v>-8862095</v>
      </c>
    </row>
    <row r="12" spans="1:3" x14ac:dyDescent="0.3">
      <c r="A12" s="7" t="s">
        <v>68</v>
      </c>
      <c r="B12" s="8">
        <v>-1462853.09</v>
      </c>
      <c r="C12" s="8">
        <v>-2701520</v>
      </c>
    </row>
    <row r="13" spans="1:3" x14ac:dyDescent="0.3">
      <c r="A13" s="7" t="s">
        <v>69</v>
      </c>
      <c r="B13" s="8">
        <v>4530142.0800000094</v>
      </c>
      <c r="C13" s="8">
        <v>37504650</v>
      </c>
    </row>
    <row r="14" spans="1:3" x14ac:dyDescent="0.3">
      <c r="A14" s="7" t="s">
        <v>70</v>
      </c>
      <c r="B14" s="8">
        <v>570.9</v>
      </c>
      <c r="C14" s="8">
        <v>93</v>
      </c>
    </row>
    <row r="15" spans="1:3" x14ac:dyDescent="0.3">
      <c r="A15" s="7" t="s">
        <v>71</v>
      </c>
      <c r="B15" s="8">
        <v>-939892.87</v>
      </c>
      <c r="C15" s="8">
        <v>-993306</v>
      </c>
    </row>
    <row r="16" spans="1:3" x14ac:dyDescent="0.3">
      <c r="A16" s="7" t="s">
        <v>72</v>
      </c>
      <c r="B16" s="8">
        <v>-80762</v>
      </c>
      <c r="C16" s="8">
        <v>-1251</v>
      </c>
    </row>
    <row r="17" spans="1:3" x14ac:dyDescent="0.3">
      <c r="A17" s="7" t="s">
        <v>73</v>
      </c>
      <c r="B17" s="8">
        <v>-3520307</v>
      </c>
      <c r="C17" s="8">
        <v>0</v>
      </c>
    </row>
    <row r="18" spans="1:3" ht="28.8" x14ac:dyDescent="0.35">
      <c r="A18" s="7" t="s">
        <v>74</v>
      </c>
      <c r="B18" s="4"/>
      <c r="C18" s="4"/>
    </row>
    <row r="19" spans="1:3" x14ac:dyDescent="0.3">
      <c r="A19" s="7" t="s">
        <v>75</v>
      </c>
      <c r="B19" s="8">
        <v>-10248.889999990351</v>
      </c>
      <c r="C19" s="8">
        <v>36510187</v>
      </c>
    </row>
    <row r="20" spans="1:3" ht="15" x14ac:dyDescent="0.35">
      <c r="A20" s="7" t="s">
        <v>76</v>
      </c>
      <c r="B20" s="4"/>
      <c r="C20" s="4"/>
    </row>
    <row r="21" spans="1:3" ht="43.2" x14ac:dyDescent="0.35">
      <c r="A21" s="7" t="s">
        <v>94</v>
      </c>
      <c r="B21" s="4"/>
      <c r="C21" s="4"/>
    </row>
    <row r="22" spans="1:3" ht="43.2" x14ac:dyDescent="0.3">
      <c r="A22" s="7" t="s">
        <v>77</v>
      </c>
      <c r="B22" s="8">
        <v>-8488526.3900000006</v>
      </c>
      <c r="C22" s="8">
        <v>-13222945</v>
      </c>
    </row>
    <row r="23" spans="1:3" ht="15" x14ac:dyDescent="0.35">
      <c r="A23" s="7" t="s">
        <v>95</v>
      </c>
      <c r="B23" s="4"/>
      <c r="C23" s="4"/>
    </row>
    <row r="24" spans="1:3" x14ac:dyDescent="0.3">
      <c r="A24" s="7" t="s">
        <v>78</v>
      </c>
      <c r="B24" s="8">
        <v>-8488526.3900000006</v>
      </c>
      <c r="C24" s="8">
        <v>-13222945</v>
      </c>
    </row>
    <row r="25" spans="1:3" ht="15" x14ac:dyDescent="0.35">
      <c r="A25" s="7" t="s">
        <v>79</v>
      </c>
      <c r="B25" s="4"/>
      <c r="C25" s="4"/>
    </row>
    <row r="26" spans="1:3" x14ac:dyDescent="0.3">
      <c r="A26" s="7" t="s">
        <v>80</v>
      </c>
      <c r="B26" s="8">
        <v>1637568.6900000002</v>
      </c>
      <c r="C26" s="8">
        <v>-2659001</v>
      </c>
    </row>
    <row r="27" spans="1:3" x14ac:dyDescent="0.3">
      <c r="A27" s="37" t="s">
        <v>81</v>
      </c>
      <c r="B27" s="8">
        <v>-40687.660000000003</v>
      </c>
      <c r="C27" s="8">
        <v>-16683</v>
      </c>
    </row>
    <row r="28" spans="1:3" x14ac:dyDescent="0.3">
      <c r="A28" s="7" t="s">
        <v>82</v>
      </c>
      <c r="B28" s="8">
        <v>1596881.0300000003</v>
      </c>
      <c r="C28" s="8">
        <v>-2675683</v>
      </c>
    </row>
    <row r="29" spans="1:3" x14ac:dyDescent="0.3">
      <c r="A29" s="7" t="s">
        <v>83</v>
      </c>
      <c r="B29" s="8">
        <v>-14745.670000000042</v>
      </c>
      <c r="C29" s="8">
        <v>20199</v>
      </c>
    </row>
    <row r="30" spans="1:3" x14ac:dyDescent="0.3">
      <c r="A30" s="37" t="s">
        <v>84</v>
      </c>
      <c r="B30" s="8">
        <v>-6916639.9199999897</v>
      </c>
      <c r="C30" s="8">
        <v>20631757</v>
      </c>
    </row>
    <row r="31" spans="1:3" ht="16.5" customHeight="1" x14ac:dyDescent="0.3">
      <c r="A31" s="7" t="s">
        <v>85</v>
      </c>
      <c r="B31" s="8">
        <v>-81192179.240000099</v>
      </c>
      <c r="C31" s="8">
        <v>-74321128</v>
      </c>
    </row>
    <row r="32" spans="1:3" x14ac:dyDescent="0.3">
      <c r="A32" s="7" t="s">
        <v>86</v>
      </c>
      <c r="B32" s="8">
        <v>-88108819.160000086</v>
      </c>
      <c r="C32" s="8">
        <v>-53689371</v>
      </c>
    </row>
    <row r="33" spans="1:3" ht="28.8" x14ac:dyDescent="0.3">
      <c r="A33" s="7" t="s">
        <v>87</v>
      </c>
      <c r="B33" s="8">
        <v>-88108818.640000001</v>
      </c>
      <c r="C33" s="8">
        <v>-53689819</v>
      </c>
    </row>
    <row r="34" spans="1:3" x14ac:dyDescent="0.3">
      <c r="A34" s="7" t="s">
        <v>88</v>
      </c>
      <c r="B34" s="8">
        <v>907099.59000000008</v>
      </c>
      <c r="C34" s="8">
        <v>30490675</v>
      </c>
    </row>
    <row r="35" spans="1:3" x14ac:dyDescent="0.3">
      <c r="A35" s="7" t="s">
        <v>89</v>
      </c>
      <c r="B35" s="8">
        <v>-89015918.230000004</v>
      </c>
      <c r="C35" s="8">
        <v>-84180046</v>
      </c>
    </row>
    <row r="36" spans="1:3" ht="15" x14ac:dyDescent="0.35">
      <c r="A36" s="7" t="s">
        <v>96</v>
      </c>
      <c r="B36" s="4"/>
      <c r="C36" s="4"/>
    </row>
  </sheetData>
  <pageMargins left="0.7" right="0.7" top="0.75" bottom="0.75" header="0.3" footer="0.3"/>
  <pageSetup scale="95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zoomScaleNormal="100" workbookViewId="0">
      <selection activeCell="B25" sqref="B25"/>
    </sheetView>
  </sheetViews>
  <sheetFormatPr defaultRowHeight="14.4" x14ac:dyDescent="0.3"/>
  <cols>
    <col min="1" max="1" width="24.88671875" customWidth="1"/>
    <col min="2" max="2" width="27.109375" customWidth="1"/>
    <col min="3" max="3" width="17.109375" style="1" customWidth="1"/>
    <col min="4" max="4" width="11.88671875" customWidth="1"/>
    <col min="5" max="5" width="12.109375" customWidth="1"/>
  </cols>
  <sheetData>
    <row r="1" spans="1:5" x14ac:dyDescent="0.3">
      <c r="A1" t="s">
        <v>90</v>
      </c>
    </row>
    <row r="2" spans="1:5" ht="15" x14ac:dyDescent="0.35">
      <c r="A2" s="41" t="s">
        <v>92</v>
      </c>
    </row>
    <row r="3" spans="1:5" ht="15" x14ac:dyDescent="0.35">
      <c r="A3" s="2"/>
    </row>
    <row r="4" spans="1:5" ht="28.8" x14ac:dyDescent="0.3">
      <c r="A4" s="20" t="s">
        <v>91</v>
      </c>
      <c r="B4" s="20" t="s">
        <v>0</v>
      </c>
      <c r="C4" s="21" t="s">
        <v>9</v>
      </c>
      <c r="D4" s="20" t="s">
        <v>97</v>
      </c>
      <c r="E4" s="30" t="s">
        <v>99</v>
      </c>
    </row>
    <row r="5" spans="1:5" ht="28.8" x14ac:dyDescent="0.3">
      <c r="A5" s="22" t="s">
        <v>1</v>
      </c>
      <c r="B5" s="23" t="s">
        <v>2</v>
      </c>
      <c r="C5" s="24" t="s">
        <v>13</v>
      </c>
      <c r="D5" s="27">
        <v>2.0499999999999998</v>
      </c>
      <c r="E5" s="31">
        <v>1.9</v>
      </c>
    </row>
    <row r="6" spans="1:5" ht="28.8" x14ac:dyDescent="0.3">
      <c r="A6" s="22" t="s">
        <v>3</v>
      </c>
      <c r="B6" s="23" t="s">
        <v>4</v>
      </c>
      <c r="C6" s="24" t="s">
        <v>12</v>
      </c>
      <c r="D6" s="27">
        <v>28.38</v>
      </c>
      <c r="E6" s="31">
        <v>24.44</v>
      </c>
    </row>
    <row r="7" spans="1:5" ht="28.8" x14ac:dyDescent="0.3">
      <c r="A7" s="22" t="s">
        <v>5</v>
      </c>
      <c r="B7" s="23" t="s">
        <v>6</v>
      </c>
      <c r="C7" s="24" t="s">
        <v>10</v>
      </c>
      <c r="D7" s="27">
        <v>288</v>
      </c>
      <c r="E7" s="32">
        <v>206</v>
      </c>
    </row>
    <row r="8" spans="1:5" ht="28.8" x14ac:dyDescent="0.3">
      <c r="A8" s="22" t="s">
        <v>7</v>
      </c>
      <c r="B8" s="23" t="s">
        <v>8</v>
      </c>
      <c r="C8" s="24" t="s">
        <v>11</v>
      </c>
      <c r="D8" s="27">
        <v>0.14000000000000001</v>
      </c>
      <c r="E8" s="31">
        <v>0.25</v>
      </c>
    </row>
    <row r="9" spans="1:5" x14ac:dyDescent="0.3">
      <c r="A9" s="18"/>
      <c r="B9" s="18"/>
      <c r="C9" s="19"/>
    </row>
    <row r="10" spans="1:5" x14ac:dyDescent="0.3">
      <c r="A10" s="18"/>
      <c r="B10" s="18"/>
      <c r="C10" s="19"/>
    </row>
    <row r="11" spans="1:5" x14ac:dyDescent="0.3">
      <c r="D11" s="29"/>
      <c r="E11" s="29"/>
    </row>
  </sheetData>
  <pageMargins left="0.7" right="0.7" top="0.75" bottom="0.75" header="0.3" footer="0.3"/>
  <pageSetup scale="7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Situatia pozitiei financiare</vt:lpstr>
      <vt:lpstr>Situatia rezultatului global</vt:lpstr>
      <vt:lpstr>Fluxuri de trezorerie</vt:lpstr>
      <vt:lpstr>Indicatori operationali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2022-05-31T05:30:36Z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{6063418C-960B-44AA-A8A1-99A8F9E1794C}</vt:lpwstr>
  </property>
  <property fmtid="{D5CDD505-2E9C-101B-9397-08002B2CF9AE}" pid="3" name="DLPManualFileClassificationLastModifiedBy">
    <vt:lpwstr>ANTIBIOTICE\tatianab</vt:lpwstr>
  </property>
  <property fmtid="{D5CDD505-2E9C-101B-9397-08002B2CF9AE}" pid="4" name="DLPManualFileClassificationLastModificationDate">
    <vt:lpwstr>1651822388</vt:lpwstr>
  </property>
  <property fmtid="{D5CDD505-2E9C-101B-9397-08002B2CF9AE}" pid="5" name="DLPManualFileClassificationVersion">
    <vt:lpwstr>11.9.0.82</vt:lpwstr>
  </property>
</Properties>
</file>