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Cerasela Moraru\Desktop\Raportari 2021\Raportare 9 luni 2021\"/>
    </mc:Choice>
  </mc:AlternateContent>
  <xr:revisionPtr revIDLastSave="0" documentId="8_{224C92DA-9E08-4C46-8B34-872290FA02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1" r:id="rId1"/>
    <sheet name="Situatia rezultatului global" sheetId="2" r:id="rId2"/>
    <sheet name="Fluxuri de trezorerie" sheetId="3" r:id="rId3"/>
    <sheet name="Indicatori operational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<sst xmlns="http://schemas.openxmlformats.org/spreadsheetml/2006/main" count="110" uniqueCount="94">
  <si>
    <t>Situatia pozitiei financiare</t>
  </si>
  <si>
    <t>(sumele sunt exprimate in lei)</t>
  </si>
  <si>
    <t>Indicatori</t>
  </si>
  <si>
    <t>30.09.2020</t>
  </si>
  <si>
    <t>30.09.2021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</si>
  <si>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</si>
  <si>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</si>
  <si>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</si>
  <si>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</si>
  <si>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</si>
  <si>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</si>
  <si>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</si>
  <si>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</si>
  <si>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</si>
  <si>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</si>
  <si>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</si>
  <si>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</si>
  <si>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</si>
  <si>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</si>
  <si>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</si>
  <si>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</si>
  <si>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</si>
  <si>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</si>
  <si>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</si>
  <si>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</si>
  <si>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</si>
  <si>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</si>
  <si>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</si>
  <si>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</si>
  <si>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</si>
  <si>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</si>
  <si>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</si>
  <si>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</si>
  <si>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</si>
  <si>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</si>
  <si>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</si>
  <si>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</si>
  <si>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Situatia rezultatului global</t>
  </si>
  <si>
    <t>(sumele sunt exprimate in LEI)</t>
  </si>
  <si>
    <t>31.12.2020</t>
  </si>
  <si>
    <t>Venituri din vinzari</t>
  </si>
  <si>
    <t>Alte venituri din exploatare</t>
  </si>
  <si>
    <t>Variatia stocurilor de produse finite si produse in curs de exec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</si>
  <si>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</si>
  <si>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</si>
  <si>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</si>
  <si>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</si>
  <si>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</si>
  <si>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</si>
  <si>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</si>
  <si>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</si>
  <si>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</si>
  <si>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</si>
  <si>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Fluxuri de trezorerie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</si>
  <si>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</si>
  <si>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</si>
  <si>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</si>
  <si>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</si>
  <si>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</si>
  <si>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</si>
  <si>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</si>
  <si>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</si>
  <si>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</si>
  <si>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</si>
  <si>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</si>
  <si>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</si>
  <si>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</si>
  <si>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</si>
  <si>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</si>
  <si>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</si>
  <si>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Dobanzi incasate 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</si>
  <si>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</si>
  <si>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</si>
  <si>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</si>
  <si>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</si>
  <si>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</si>
  <si>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</si>
  <si>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</si>
  <si>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</si>
  <si>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</si>
  <si>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</si>
  <si>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</si>
  <si>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</si>
  <si>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Indicatori operationali</t>
  </si>
  <si>
    <t>Mod de calcul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</si>
  <si>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</si>
  <si>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</si>
  <si>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</si>
  <si>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</si>
  <si>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</si>
  <si>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</si>
  <si>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</si>
  <si>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</si>
  <si>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Provizioane pe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</si>
</sst>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sz val="10"/>
      <color theme="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rebuchet MS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4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8" fillId="0" borderId="0" xfId="0" applyFont="1" applyBorder="1" applyAlignment="1">
      <alignment vertical="center"/>
    </xf>
    <xf numFmtId="15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Border="1"/>
    <xf numFmtId="3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2" fillId="0" borderId="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41" fontId="0" fillId="0" borderId="0" xfId="0" applyNumberFormat="1"/>
    <xf numFmtId="4" fontId="0" fillId="0" borderId="0" xfId="0" applyNumberFormat="1" applyBorder="1" applyAlignment="1">
      <alignment horizontal="right" vertical="top" wrapText="1"/>
    </xf>
    <xf numFmtId="3" fontId="0" fillId="0" borderId="0" xfId="0" applyNumberFormat="1" applyBorder="1" applyAlignment="1">
      <alignment horizontal="right" vertical="top" wrapText="1"/>
    </xf>
    <xf numFmtId="10" fontId="0" fillId="0" borderId="0" xfId="2" applyNumberFormat="1" applyFont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0" fillId="0" borderId="0" xfId="0" applyFont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15" fillId="0" borderId="0" xfId="0" applyFont="1"/>
    <xf numFmtId="3" fontId="16" fillId="0" borderId="0" xfId="0" applyNumberFormat="1" applyFont="1" applyAlignment="1">
      <alignment horizontal="right" vertical="center"/>
    </xf>
    <xf numFmtId="3" fontId="0" fillId="0" borderId="0" xfId="0" applyNumberFormat="1" applyFill="1" applyBorder="1" applyAlignment="1">
      <alignment vertical="top" wrapText="1"/>
    </xf>
    <xf numFmtId="3" fontId="0" fillId="0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3" fontId="17" fillId="0" borderId="0" xfId="0" applyNumberFormat="1" applyFont="1" applyFill="1" applyBorder="1" applyAlignment="1">
      <alignment vertical="top" wrapText="1"/>
    </xf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22">
    <dxf>
      <numFmt numFmtId="4" formatCode="#,##0.00"/>
      <alignment horizontal="right" vertical="top" textRotation="0" wrapText="1" indent="0" justifyLastLine="0" shrinkToFit="0" readingOrder="0"/>
    </dxf>
    <dxf>
      <numFmt numFmtId="4" formatCode="#,##0.00"/>
      <alignment horizontal="right" vertical="top" textRotation="0" wrapText="1" indent="0" justifyLastLine="0" shrinkToFit="0" readingOrder="0"/>
    </dxf>
    <dxf>
      <numFmt numFmtId="2" formatCode="0.00"/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righ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33" formatCode="_(* #,##0_);_(* \(#,##0\);_(* &quot;-&quot;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5" formatCode="#,##0;\-#,##0"/>
      <alignment horizontal="righ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alignment vertical="center" textRotation="0" wrapTex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5:D40" totalsRowShown="0" headerRowDxfId="21">
  <tableColumns count="4">
    <tableColumn id="1" xr3:uid="{00000000-0010-0000-0000-000001000000}" name="Indicatori" dataDxfId="20"/>
    <tableColumn id="3" xr3:uid="{00000000-0010-0000-0000-000003000000}" name="30.09.2020" dataDxfId="19"/>
    <tableColumn id="6" xr3:uid="{00000000-0010-0000-0000-000006000000}" name="31.12.2020" dataDxfId="18"/>
    <tableColumn id="5" xr3:uid="{00000000-0010-0000-0000-000005000000}" name="30.09.202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A4:D17" totalsRowShown="0" headerRowDxfId="16">
  <tableColumns count="4">
    <tableColumn id="1" xr3:uid="{00000000-0010-0000-0100-000001000000}" name="Indicatori"/>
    <tableColumn id="5" xr3:uid="{00000000-0010-0000-0100-000005000000}" name="30.09.2020" dataDxfId="15"/>
    <tableColumn id="7" xr3:uid="{00000000-0010-0000-0100-000007000000}" name="31.12.2020" dataDxfId="14"/>
    <tableColumn id="6" xr3:uid="{00000000-0010-0000-0100-000006000000}" name="30.09.2021" dataDxfId="1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2" displayName="Table42" ref="A4:D33" totalsRowShown="0" headerRowDxfId="12">
  <tableColumns count="4">
    <tableColumn id="1" xr3:uid="{00000000-0010-0000-0200-000001000000}" name="Indicatori" dataDxfId="11"/>
    <tableColumn id="4" xr3:uid="{00000000-0010-0000-0200-000004000000}" name="30.09.2020" dataDxfId="10"/>
    <tableColumn id="6" xr3:uid="{00000000-0010-0000-0200-000006000000}" name="31.12.2020" dataDxfId="9"/>
    <tableColumn id="5" xr3:uid="{00000000-0010-0000-0200-000005000000}" name="30.09.202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E8" totalsRowShown="0" headerRowDxfId="8">
  <tableColumns count="5">
    <tableColumn id="1" xr3:uid="{00000000-0010-0000-0300-000001000000}" name="Indicatori" dataDxfId="7" totalsRowDxfId="6"/>
    <tableColumn id="2" xr3:uid="{00000000-0010-0000-0300-000002000000}" name="Mod de calcul" dataDxfId="5" totalsRowDxfId="4"/>
    <tableColumn id="5" xr3:uid="{00000000-0010-0000-0300-000005000000}" name="30.09.2020" dataDxfId="3" totalsRowDxfId="2"/>
    <tableColumn id="4" xr3:uid="{00000000-0010-0000-0300-000004000000}" name="31.12.2020" dataDxfId="1"/>
    <tableColumn id="6" xr3:uid="{00000000-0010-0000-0300-000006000000}" name="30.09.2021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workbookViewId="0">
      <selection activeCell="H26" sqref="H26"/>
    </sheetView>
  </sheetViews>
  <sheetFormatPr defaultRowHeight="15" x14ac:dyDescent="0.35"/>
  <cols>
    <col min="1" max="1" width="36.88671875" style="2" bestFit="1" customWidth="1"/>
    <col min="2" max="3" width="13.44140625" customWidth="1"/>
    <col min="4" max="4" width="13" style="53" customWidth="1"/>
    <col min="5" max="8" width="11.109375" bestFit="1" customWidth="1"/>
  </cols>
  <sheetData>
    <row r="1" spans="1:4" ht="16.2" x14ac:dyDescent="0.35">
      <c r="A1" s="1" t="s">
        <v>0</v>
      </c>
    </row>
    <row r="2" spans="1:4" ht="16.2" x14ac:dyDescent="0.35">
      <c r="A2" s="3" t="s">
        <v>1</v>
      </c>
    </row>
    <row r="5" spans="1:4" ht="20.25" customHeight="1" x14ac:dyDescent="0.3">
      <c r="A5" s="4" t="s">
        <v>2</v>
      </c>
      <c r="B5" s="5" t="s">
        <v>3</v>
      </c>
      <c r="C5" s="5" t="s">
        <v>39</v>
      </c>
      <c r="D5" s="5" t="s">
        <v>4</v>
      </c>
    </row>
    <row r="6" spans="1:4" x14ac:dyDescent="0.35">
      <c r="A6" s="6" t="s">
        <v>5</v>
      </c>
      <c r="B6" s="7"/>
      <c r="C6" s="13"/>
      <c r="D6" s="54"/>
    </row>
    <row r="7" spans="1:4" ht="14.4" x14ac:dyDescent="0.3">
      <c r="A7" s="8" t="s">
        <v>6</v>
      </c>
      <c r="B7" s="9"/>
      <c r="C7" s="9"/>
      <c r="D7" s="54"/>
    </row>
    <row r="8" spans="1:4" ht="14.4" x14ac:dyDescent="0.3">
      <c r="A8" s="10" t="s">
        <v>7</v>
      </c>
      <c r="B8" s="46">
        <v>383753630</v>
      </c>
      <c r="C8" s="46">
        <v>467880779</v>
      </c>
      <c r="D8" s="51">
        <v>474695781</v>
      </c>
    </row>
    <row r="9" spans="1:4" s="50" customFormat="1" ht="14.4" x14ac:dyDescent="0.3">
      <c r="A9" s="57" t="s">
        <v>8</v>
      </c>
      <c r="B9" s="58">
        <v>18787142</v>
      </c>
      <c r="C9" s="58">
        <v>19709606</v>
      </c>
      <c r="D9" s="51">
        <v>27266322</v>
      </c>
    </row>
    <row r="10" spans="1:4" s="50" customFormat="1" ht="14.4" x14ac:dyDescent="0.3">
      <c r="A10" s="6" t="s">
        <v>9</v>
      </c>
      <c r="B10" s="59">
        <v>402540772</v>
      </c>
      <c r="C10" s="59">
        <v>487590385</v>
      </c>
      <c r="D10" s="52">
        <v>501962103</v>
      </c>
    </row>
    <row r="11" spans="1:4" ht="14.4" x14ac:dyDescent="0.3">
      <c r="A11" s="8" t="s">
        <v>10</v>
      </c>
      <c r="B11" s="11"/>
      <c r="C11" s="11"/>
      <c r="D11" s="54"/>
    </row>
    <row r="12" spans="1:4" s="50" customFormat="1" ht="14.4" x14ac:dyDescent="0.3">
      <c r="A12" s="57" t="s">
        <v>11</v>
      </c>
      <c r="B12" s="58">
        <v>142123322</v>
      </c>
      <c r="C12" s="58">
        <v>108691209</v>
      </c>
      <c r="D12" s="51">
        <v>105152104</v>
      </c>
    </row>
    <row r="13" spans="1:4" s="50" customFormat="1" ht="14.4" x14ac:dyDescent="0.3">
      <c r="A13" s="57" t="s">
        <v>12</v>
      </c>
      <c r="B13" s="58">
        <v>219085487</v>
      </c>
      <c r="C13" s="58">
        <v>260388767</v>
      </c>
      <c r="D13" s="51">
        <v>233554347</v>
      </c>
    </row>
    <row r="14" spans="1:4" s="50" customFormat="1" ht="14.4" x14ac:dyDescent="0.3">
      <c r="A14" s="57" t="s">
        <v>13</v>
      </c>
      <c r="B14" s="58">
        <v>4987978</v>
      </c>
      <c r="C14" s="58">
        <v>6329458</v>
      </c>
      <c r="D14" s="51">
        <v>3814814</v>
      </c>
    </row>
    <row r="15" spans="1:4" s="50" customFormat="1" ht="14.4" x14ac:dyDescent="0.3">
      <c r="A15" s="6" t="s">
        <v>14</v>
      </c>
      <c r="B15" s="59">
        <v>366196787</v>
      </c>
      <c r="C15" s="59">
        <v>375409434</v>
      </c>
      <c r="D15" s="51">
        <v>342521265</v>
      </c>
    </row>
    <row r="16" spans="1:4" s="50" customFormat="1" x14ac:dyDescent="0.35">
      <c r="A16" s="6" t="s">
        <v>15</v>
      </c>
      <c r="B16" s="48">
        <v>768737559</v>
      </c>
      <c r="C16" s="48">
        <v>862999818</v>
      </c>
      <c r="D16" s="12">
        <v>844483368</v>
      </c>
    </row>
    <row r="17" spans="1:8" ht="14.4" x14ac:dyDescent="0.3">
      <c r="A17" s="8" t="s">
        <v>16</v>
      </c>
      <c r="B17" s="11"/>
      <c r="C17" s="11"/>
      <c r="D17" s="54"/>
    </row>
    <row r="18" spans="1:8" ht="14.4" x14ac:dyDescent="0.3">
      <c r="A18" s="8" t="s">
        <v>17</v>
      </c>
      <c r="B18" s="11"/>
      <c r="C18" s="11"/>
      <c r="D18" s="54"/>
    </row>
    <row r="19" spans="1:8" s="50" customFormat="1" x14ac:dyDescent="0.35">
      <c r="A19" s="57" t="s">
        <v>18</v>
      </c>
      <c r="B19" s="49">
        <v>64515711</v>
      </c>
      <c r="C19" s="49">
        <v>66103990</v>
      </c>
      <c r="D19" s="51">
        <v>63832696</v>
      </c>
    </row>
    <row r="20" spans="1:8" s="50" customFormat="1" ht="14.4" x14ac:dyDescent="0.3">
      <c r="A20" s="57" t="s">
        <v>19</v>
      </c>
      <c r="B20" s="58">
        <v>101908341</v>
      </c>
      <c r="C20" s="58">
        <v>95568514</v>
      </c>
      <c r="D20" s="51">
        <v>84805995</v>
      </c>
    </row>
    <row r="21" spans="1:8" s="50" customFormat="1" ht="14.4" x14ac:dyDescent="0.3">
      <c r="A21" s="57" t="s">
        <v>20</v>
      </c>
      <c r="B21" s="58">
        <v>9157443</v>
      </c>
      <c r="C21" s="58">
        <v>11189134</v>
      </c>
      <c r="D21" s="51">
        <v>8089050</v>
      </c>
    </row>
    <row r="22" spans="1:8" ht="14.4" x14ac:dyDescent="0.3">
      <c r="A22" s="10" t="s">
        <v>93</v>
      </c>
      <c r="B22" s="46"/>
      <c r="C22" s="46">
        <v>13528900</v>
      </c>
      <c r="D22" s="54"/>
    </row>
    <row r="23" spans="1:8" ht="14.4" x14ac:dyDescent="0.3">
      <c r="A23" s="10" t="s">
        <v>21</v>
      </c>
      <c r="B23" s="46">
        <v>0</v>
      </c>
      <c r="C23" s="46">
        <v>306289</v>
      </c>
      <c r="D23" s="54"/>
    </row>
    <row r="24" spans="1:8" s="50" customFormat="1" ht="14.4" x14ac:dyDescent="0.3">
      <c r="A24" s="6" t="s">
        <v>22</v>
      </c>
      <c r="B24" s="59">
        <v>175581495</v>
      </c>
      <c r="C24" s="59">
        <v>186696827</v>
      </c>
      <c r="D24" s="52">
        <v>156727742</v>
      </c>
    </row>
    <row r="25" spans="1:8" ht="14.4" x14ac:dyDescent="0.3">
      <c r="A25" s="8" t="s">
        <v>23</v>
      </c>
      <c r="B25" s="11"/>
      <c r="C25" s="11"/>
      <c r="D25" s="54"/>
    </row>
    <row r="26" spans="1:8" s="50" customFormat="1" ht="14.4" x14ac:dyDescent="0.3">
      <c r="A26" s="57" t="s">
        <v>21</v>
      </c>
      <c r="B26" s="58">
        <v>2849452</v>
      </c>
      <c r="C26" s="58">
        <v>2466591</v>
      </c>
      <c r="D26" s="51">
        <v>2543162</v>
      </c>
    </row>
    <row r="27" spans="1:8" s="50" customFormat="1" ht="14.4" x14ac:dyDescent="0.3">
      <c r="A27" s="57" t="s">
        <v>24</v>
      </c>
      <c r="B27" s="58">
        <v>25902151</v>
      </c>
      <c r="C27" s="58">
        <v>31119874</v>
      </c>
      <c r="D27" s="51">
        <v>31575082</v>
      </c>
    </row>
    <row r="28" spans="1:8" s="50" customFormat="1" ht="14.4" x14ac:dyDescent="0.3">
      <c r="A28" s="57" t="s">
        <v>19</v>
      </c>
      <c r="B28" s="58">
        <v>71692755</v>
      </c>
      <c r="C28" s="58">
        <v>65444478</v>
      </c>
      <c r="D28" s="51">
        <v>60355800</v>
      </c>
    </row>
    <row r="29" spans="1:8" s="50" customFormat="1" ht="14.4" x14ac:dyDescent="0.3">
      <c r="A29" s="6" t="s">
        <v>25</v>
      </c>
      <c r="B29" s="59">
        <v>100444358</v>
      </c>
      <c r="C29" s="64">
        <v>99030943</v>
      </c>
      <c r="D29" s="52">
        <v>94474044</v>
      </c>
    </row>
    <row r="30" spans="1:8" s="50" customFormat="1" x14ac:dyDescent="0.35">
      <c r="A30" s="6" t="s">
        <v>26</v>
      </c>
      <c r="B30" s="48">
        <v>276025853</v>
      </c>
      <c r="C30" s="65">
        <v>285727770</v>
      </c>
      <c r="D30" s="12">
        <v>251201786</v>
      </c>
    </row>
    <row r="31" spans="1:8" ht="14.4" x14ac:dyDescent="0.3">
      <c r="A31" s="8" t="s">
        <v>27</v>
      </c>
      <c r="B31" s="14"/>
      <c r="C31" s="14"/>
      <c r="D31" s="54"/>
      <c r="F31" s="50"/>
      <c r="G31" s="50"/>
      <c r="H31" s="50"/>
    </row>
    <row r="32" spans="1:8" ht="14.4" x14ac:dyDescent="0.3">
      <c r="A32" s="8" t="s">
        <v>28</v>
      </c>
      <c r="B32" s="47">
        <v>264835156</v>
      </c>
      <c r="C32" s="47">
        <v>264835156</v>
      </c>
      <c r="D32" s="52">
        <v>264835156</v>
      </c>
      <c r="F32" s="50"/>
      <c r="G32" s="50"/>
      <c r="H32" s="50"/>
    </row>
    <row r="33" spans="1:5" s="50" customFormat="1" ht="14.4" x14ac:dyDescent="0.3">
      <c r="A33" s="57" t="s">
        <v>29</v>
      </c>
      <c r="B33" s="58">
        <v>48846389</v>
      </c>
      <c r="C33" s="58">
        <v>116635526</v>
      </c>
      <c r="D33" s="51">
        <v>114803273</v>
      </c>
    </row>
    <row r="34" spans="1:5" s="50" customFormat="1" ht="14.4" x14ac:dyDescent="0.3">
      <c r="A34" s="57" t="s">
        <v>30</v>
      </c>
      <c r="B34" s="58">
        <v>13426761</v>
      </c>
      <c r="C34" s="58">
        <v>13426761</v>
      </c>
      <c r="D34" s="51">
        <v>13426761</v>
      </c>
    </row>
    <row r="35" spans="1:5" s="50" customFormat="1" ht="14.4" x14ac:dyDescent="0.3">
      <c r="A35" s="57" t="s">
        <v>31</v>
      </c>
      <c r="B35" s="58">
        <v>216684047</v>
      </c>
      <c r="C35" s="58">
        <v>231136239</v>
      </c>
      <c r="D35" s="51">
        <v>233852036</v>
      </c>
    </row>
    <row r="36" spans="1:5" s="50" customFormat="1" ht="14.4" x14ac:dyDescent="0.3">
      <c r="A36" s="57" t="s">
        <v>32</v>
      </c>
      <c r="B36" s="58">
        <v>-69123067</v>
      </c>
      <c r="C36" s="58">
        <v>-60698493</v>
      </c>
      <c r="D36" s="51">
        <v>-51864829</v>
      </c>
    </row>
    <row r="37" spans="1:5" ht="14.4" x14ac:dyDescent="0.3">
      <c r="A37" s="10" t="s">
        <v>33</v>
      </c>
      <c r="B37" s="11">
        <v>0</v>
      </c>
      <c r="C37" s="11">
        <v>-14452190</v>
      </c>
      <c r="D37" s="51">
        <v>0</v>
      </c>
    </row>
    <row r="38" spans="1:5" ht="14.4" x14ac:dyDescent="0.3">
      <c r="A38" s="10" t="s">
        <v>34</v>
      </c>
      <c r="B38" s="46">
        <v>18042419</v>
      </c>
      <c r="C38" s="46">
        <v>26388049</v>
      </c>
      <c r="D38" s="51">
        <v>18229185</v>
      </c>
    </row>
    <row r="39" spans="1:5" ht="14.4" x14ac:dyDescent="0.3">
      <c r="A39" s="8" t="s">
        <v>35</v>
      </c>
      <c r="B39" s="47">
        <v>492711706</v>
      </c>
      <c r="C39" s="47">
        <v>577272048</v>
      </c>
      <c r="D39" s="52">
        <v>593281582</v>
      </c>
      <c r="E39" s="15"/>
    </row>
    <row r="40" spans="1:5" ht="14.4" x14ac:dyDescent="0.3">
      <c r="A40" s="8" t="s">
        <v>36</v>
      </c>
      <c r="B40" s="47">
        <v>768737559</v>
      </c>
      <c r="C40" s="47">
        <v>862999818</v>
      </c>
      <c r="D40" s="52">
        <v>844483368</v>
      </c>
    </row>
    <row r="42" spans="1:5" x14ac:dyDescent="0.35">
      <c r="B42" s="16"/>
      <c r="C42" s="16"/>
    </row>
  </sheetData>
  <pageMargins left="0.7" right="0.7" top="0.75" bottom="0.75" header="0.3" footer="0.3"/>
  <pageSetup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C16" sqref="C16:C17"/>
    </sheetView>
  </sheetViews>
  <sheetFormatPr defaultRowHeight="14.4" x14ac:dyDescent="0.3"/>
  <cols>
    <col min="1" max="1" width="46.44140625" customWidth="1"/>
    <col min="2" max="3" width="14.88671875" customWidth="1"/>
    <col min="4" max="4" width="11.109375" bestFit="1" customWidth="1"/>
  </cols>
  <sheetData>
    <row r="1" spans="1:4" x14ac:dyDescent="0.3">
      <c r="A1" t="s">
        <v>37</v>
      </c>
    </row>
    <row r="2" spans="1:4" ht="15" x14ac:dyDescent="0.35">
      <c r="A2" s="17" t="s">
        <v>38</v>
      </c>
    </row>
    <row r="3" spans="1:4" ht="15" x14ac:dyDescent="0.35">
      <c r="A3" s="18"/>
    </row>
    <row r="4" spans="1:4" s="20" customFormat="1" ht="29.25" customHeight="1" x14ac:dyDescent="0.3">
      <c r="A4" s="19" t="s">
        <v>2</v>
      </c>
      <c r="B4" s="41" t="s">
        <v>3</v>
      </c>
      <c r="C4" s="41" t="s">
        <v>39</v>
      </c>
      <c r="D4" s="41" t="s">
        <v>4</v>
      </c>
    </row>
    <row r="5" spans="1:4" x14ac:dyDescent="0.3">
      <c r="A5" s="21" t="s">
        <v>40</v>
      </c>
      <c r="B5" s="55">
        <v>203438537</v>
      </c>
      <c r="C5" s="55">
        <v>340424276</v>
      </c>
      <c r="D5" s="22">
        <v>245743259</v>
      </c>
    </row>
    <row r="6" spans="1:4" x14ac:dyDescent="0.3">
      <c r="A6" s="21" t="s">
        <v>41</v>
      </c>
      <c r="B6" s="55">
        <v>29207806</v>
      </c>
      <c r="C6" s="55">
        <v>36062333</v>
      </c>
      <c r="D6" s="22">
        <v>37503957</v>
      </c>
    </row>
    <row r="7" spans="1:4" ht="29.25" customHeight="1" x14ac:dyDescent="0.3">
      <c r="A7" s="23" t="s">
        <v>42</v>
      </c>
      <c r="B7" s="55">
        <v>41292457</v>
      </c>
      <c r="C7" s="55">
        <v>23676949</v>
      </c>
      <c r="D7" s="22">
        <v>-9885310</v>
      </c>
    </row>
    <row r="8" spans="1:4" ht="28.8" x14ac:dyDescent="0.3">
      <c r="A8" s="24" t="s">
        <v>43</v>
      </c>
      <c r="B8" s="55">
        <v>4796009</v>
      </c>
      <c r="C8" s="55">
        <v>6351872</v>
      </c>
      <c r="D8" s="22">
        <v>7283524</v>
      </c>
    </row>
    <row r="9" spans="1:4" ht="28.8" x14ac:dyDescent="0.3">
      <c r="A9" s="23" t="s">
        <v>44</v>
      </c>
      <c r="B9" s="55">
        <v>85409968</v>
      </c>
      <c r="C9" s="55">
        <v>131864599</v>
      </c>
      <c r="D9" s="22">
        <v>95787579</v>
      </c>
    </row>
    <row r="10" spans="1:4" x14ac:dyDescent="0.3">
      <c r="A10" s="21" t="s">
        <v>45</v>
      </c>
      <c r="B10" s="55">
        <v>77693150</v>
      </c>
      <c r="C10" s="55">
        <v>111822960</v>
      </c>
      <c r="D10" s="22">
        <v>81638167</v>
      </c>
    </row>
    <row r="11" spans="1:4" x14ac:dyDescent="0.3">
      <c r="A11" s="21" t="s">
        <v>46</v>
      </c>
      <c r="B11" s="55">
        <v>16436707</v>
      </c>
      <c r="C11" s="55">
        <v>21794224</v>
      </c>
      <c r="D11" s="22">
        <v>17908369</v>
      </c>
    </row>
    <row r="12" spans="1:4" x14ac:dyDescent="0.3">
      <c r="A12" s="21" t="s">
        <v>47</v>
      </c>
      <c r="B12" s="55">
        <v>76332679</v>
      </c>
      <c r="C12" s="55">
        <v>107332654</v>
      </c>
      <c r="D12" s="22">
        <v>63850690</v>
      </c>
    </row>
    <row r="13" spans="1:4" x14ac:dyDescent="0.3">
      <c r="A13" s="21" t="s">
        <v>48</v>
      </c>
      <c r="B13" s="55">
        <v>22862305</v>
      </c>
      <c r="C13" s="55">
        <v>33700993</v>
      </c>
      <c r="D13" s="22">
        <v>21460625</v>
      </c>
    </row>
    <row r="14" spans="1:4" x14ac:dyDescent="0.3">
      <c r="A14" s="21" t="s">
        <v>49</v>
      </c>
      <c r="B14" s="55">
        <v>-4215619</v>
      </c>
      <c r="C14" s="55">
        <v>-5371536</v>
      </c>
      <c r="D14" s="22">
        <f>-2779657+3425</f>
        <v>-2776232</v>
      </c>
    </row>
    <row r="15" spans="1:4" x14ac:dyDescent="0.3">
      <c r="A15" s="21" t="s">
        <v>50</v>
      </c>
      <c r="B15" s="55">
        <v>18646686</v>
      </c>
      <c r="C15" s="55">
        <v>28329456</v>
      </c>
      <c r="D15" s="22">
        <v>18684393</v>
      </c>
    </row>
    <row r="16" spans="1:4" x14ac:dyDescent="0.3">
      <c r="A16" s="21" t="s">
        <v>51</v>
      </c>
      <c r="B16" s="55">
        <v>604267</v>
      </c>
      <c r="C16" s="63">
        <v>1941407</v>
      </c>
      <c r="D16" s="22">
        <v>455208</v>
      </c>
    </row>
    <row r="17" spans="1:4" x14ac:dyDescent="0.3">
      <c r="A17" s="25" t="s">
        <v>52</v>
      </c>
      <c r="B17" s="56">
        <v>18042419</v>
      </c>
      <c r="C17" s="63">
        <v>26388049</v>
      </c>
      <c r="D17" s="22">
        <v>18229185</v>
      </c>
    </row>
    <row r="18" spans="1:4" x14ac:dyDescent="0.3">
      <c r="A18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B6" sqref="B6:D33"/>
    </sheetView>
  </sheetViews>
  <sheetFormatPr defaultRowHeight="14.4" x14ac:dyDescent="0.3"/>
  <cols>
    <col min="1" max="1" width="51.109375" style="26" customWidth="1"/>
    <col min="2" max="3" width="15.6640625" customWidth="1"/>
    <col min="4" max="4" width="13.5546875" bestFit="1" customWidth="1"/>
    <col min="8" max="8" width="14.33203125" bestFit="1" customWidth="1"/>
  </cols>
  <sheetData>
    <row r="1" spans="1:8" x14ac:dyDescent="0.3">
      <c r="A1" s="26" t="s">
        <v>53</v>
      </c>
    </row>
    <row r="2" spans="1:8" ht="15" x14ac:dyDescent="0.35">
      <c r="A2" s="17" t="s">
        <v>38</v>
      </c>
    </row>
    <row r="3" spans="1:8" ht="15" x14ac:dyDescent="0.35">
      <c r="A3" s="17"/>
    </row>
    <row r="4" spans="1:8" ht="19.5" customHeight="1" x14ac:dyDescent="0.3">
      <c r="A4" s="27" t="s">
        <v>2</v>
      </c>
      <c r="B4" s="29" t="s">
        <v>3</v>
      </c>
      <c r="C4" s="29" t="s">
        <v>39</v>
      </c>
      <c r="D4" s="28" t="s">
        <v>4</v>
      </c>
    </row>
    <row r="5" spans="1:8" x14ac:dyDescent="0.3">
      <c r="A5" s="30" t="s">
        <v>54</v>
      </c>
      <c r="B5" s="31"/>
      <c r="C5" s="31"/>
    </row>
    <row r="6" spans="1:8" ht="28.8" x14ac:dyDescent="0.3">
      <c r="A6" s="30" t="s">
        <v>55</v>
      </c>
      <c r="B6" s="60">
        <v>334340025</v>
      </c>
      <c r="C6" s="60">
        <v>427579788</v>
      </c>
      <c r="D6" s="60">
        <v>287710609.75</v>
      </c>
      <c r="H6" s="42"/>
    </row>
    <row r="7" spans="1:8" ht="28.8" x14ac:dyDescent="0.3">
      <c r="A7" s="30" t="s">
        <v>56</v>
      </c>
      <c r="B7" s="60">
        <v>-1441320</v>
      </c>
      <c r="C7" s="60">
        <v>82</v>
      </c>
      <c r="D7" s="60">
        <v>1970524.52</v>
      </c>
    </row>
    <row r="8" spans="1:8" x14ac:dyDescent="0.3">
      <c r="A8" s="30" t="s">
        <v>57</v>
      </c>
      <c r="B8" s="60">
        <v>-154584542</v>
      </c>
      <c r="C8" s="60">
        <v>-190865262</v>
      </c>
      <c r="D8" s="60">
        <v>-143510790.83000001</v>
      </c>
    </row>
    <row r="9" spans="1:8" ht="28.8" x14ac:dyDescent="0.3">
      <c r="A9" s="32" t="s">
        <v>58</v>
      </c>
      <c r="B9" s="60">
        <v>-74582130</v>
      </c>
      <c r="C9" s="60">
        <v>-101298761</v>
      </c>
      <c r="D9" s="60">
        <v>-78722441.069999993</v>
      </c>
    </row>
    <row r="10" spans="1:8" x14ac:dyDescent="0.3">
      <c r="A10" s="30" t="s">
        <v>59</v>
      </c>
      <c r="B10" s="60"/>
      <c r="C10" s="60"/>
      <c r="D10" s="60">
        <v>-1897621</v>
      </c>
    </row>
    <row r="11" spans="1:8" ht="28.8" x14ac:dyDescent="0.3">
      <c r="A11" s="30" t="s">
        <v>60</v>
      </c>
      <c r="B11" s="60">
        <v>-27003493</v>
      </c>
      <c r="C11" s="60">
        <v>-32449097</v>
      </c>
      <c r="D11" s="60">
        <v>-21028973</v>
      </c>
    </row>
    <row r="12" spans="1:8" x14ac:dyDescent="0.3">
      <c r="A12" s="30" t="s">
        <v>61</v>
      </c>
      <c r="B12" s="60">
        <v>-1601533</v>
      </c>
      <c r="C12" s="60">
        <v>-1572909</v>
      </c>
      <c r="D12" s="60">
        <v>-2101305.84</v>
      </c>
    </row>
    <row r="13" spans="1:8" x14ac:dyDescent="0.3">
      <c r="A13" s="30" t="s">
        <v>62</v>
      </c>
      <c r="B13" s="60">
        <v>75127007</v>
      </c>
      <c r="C13" s="60">
        <v>101393842</v>
      </c>
      <c r="D13" s="60">
        <v>42420002.529999971</v>
      </c>
    </row>
    <row r="14" spans="1:8" x14ac:dyDescent="0.3">
      <c r="A14" s="30" t="s">
        <v>63</v>
      </c>
      <c r="B14" s="60">
        <v>1424</v>
      </c>
      <c r="C14" s="60">
        <v>2358</v>
      </c>
      <c r="D14" s="60">
        <v>3424.63</v>
      </c>
    </row>
    <row r="15" spans="1:8" x14ac:dyDescent="0.3">
      <c r="A15" s="30" t="s">
        <v>64</v>
      </c>
      <c r="B15" s="60">
        <v>-4017682</v>
      </c>
      <c r="C15" s="60">
        <v>-5062713</v>
      </c>
      <c r="D15" s="60">
        <v>-2705639.73</v>
      </c>
    </row>
    <row r="16" spans="1:8" x14ac:dyDescent="0.3">
      <c r="A16" s="30" t="s">
        <v>65</v>
      </c>
      <c r="B16" s="60">
        <v>-38132</v>
      </c>
      <c r="C16" s="60">
        <v>-248365</v>
      </c>
      <c r="D16" s="60">
        <v>-80762</v>
      </c>
    </row>
    <row r="17" spans="1:4" x14ac:dyDescent="0.3">
      <c r="A17" s="30" t="s">
        <v>66</v>
      </c>
      <c r="B17" s="60">
        <v>-1718280</v>
      </c>
      <c r="C17" s="60">
        <v>-2033252</v>
      </c>
      <c r="D17" s="60">
        <v>-3519930</v>
      </c>
    </row>
    <row r="18" spans="1:4" x14ac:dyDescent="0.3">
      <c r="A18" s="33" t="s">
        <v>67</v>
      </c>
      <c r="B18" s="61">
        <v>69354336</v>
      </c>
      <c r="C18" s="61">
        <v>94051870</v>
      </c>
      <c r="D18" s="61">
        <v>36117095.429999977</v>
      </c>
    </row>
    <row r="19" spans="1:4" x14ac:dyDescent="0.3">
      <c r="A19" s="30" t="s">
        <v>68</v>
      </c>
      <c r="B19" s="60"/>
      <c r="C19" s="60"/>
      <c r="D19" s="62"/>
    </row>
    <row r="20" spans="1:4" ht="43.2" x14ac:dyDescent="0.3">
      <c r="A20" s="32" t="s">
        <v>69</v>
      </c>
      <c r="B20" s="60">
        <v>-37361706</v>
      </c>
      <c r="C20" s="60">
        <v>-47987016</v>
      </c>
      <c r="D20" s="60">
        <v>-19443406.59</v>
      </c>
    </row>
    <row r="21" spans="1:4" x14ac:dyDescent="0.3">
      <c r="A21" s="32" t="s">
        <v>70</v>
      </c>
      <c r="B21" s="60"/>
      <c r="C21" s="60"/>
      <c r="D21" s="60"/>
    </row>
    <row r="22" spans="1:4" x14ac:dyDescent="0.3">
      <c r="A22" s="34" t="s">
        <v>71</v>
      </c>
      <c r="B22" s="61">
        <v>-37361706</v>
      </c>
      <c r="C22" s="61">
        <v>-47987016</v>
      </c>
      <c r="D22" s="61">
        <v>-19443406.59</v>
      </c>
    </row>
    <row r="23" spans="1:4" x14ac:dyDescent="0.3">
      <c r="A23" s="30" t="s">
        <v>72</v>
      </c>
      <c r="B23" s="60"/>
      <c r="C23" s="60"/>
      <c r="D23" s="60"/>
    </row>
    <row r="24" spans="1:4" x14ac:dyDescent="0.3">
      <c r="A24" s="30" t="s">
        <v>73</v>
      </c>
      <c r="B24" s="60">
        <v>13371419</v>
      </c>
      <c r="C24" s="60">
        <v>16307333</v>
      </c>
      <c r="D24" s="60">
        <v>-3656266.4100000006</v>
      </c>
    </row>
    <row r="25" spans="1:4" x14ac:dyDescent="0.3">
      <c r="A25" s="26" t="s">
        <v>74</v>
      </c>
      <c r="B25" s="60">
        <v>-18123119</v>
      </c>
      <c r="C25" s="60">
        <v>-18167733</v>
      </c>
      <c r="D25" s="60">
        <v>-2086696.18</v>
      </c>
    </row>
    <row r="26" spans="1:4" x14ac:dyDescent="0.3">
      <c r="A26" s="33" t="s">
        <v>75</v>
      </c>
      <c r="B26" s="61">
        <v>-4751700</v>
      </c>
      <c r="C26" s="61">
        <v>-1860401</v>
      </c>
      <c r="D26" s="61">
        <v>-5742962.5900000008</v>
      </c>
    </row>
    <row r="27" spans="1:4" x14ac:dyDescent="0.3">
      <c r="A27" s="32" t="s">
        <v>76</v>
      </c>
      <c r="B27" s="60">
        <v>-162823</v>
      </c>
      <c r="C27" s="60">
        <v>-1398162</v>
      </c>
      <c r="D27" s="60">
        <v>-94872</v>
      </c>
    </row>
    <row r="28" spans="1:4" x14ac:dyDescent="0.3">
      <c r="A28" s="26" t="s">
        <v>77</v>
      </c>
      <c r="B28" s="61">
        <v>27078107</v>
      </c>
      <c r="C28" s="61">
        <v>42806291</v>
      </c>
      <c r="D28" s="61">
        <v>10835854.249999978</v>
      </c>
    </row>
    <row r="29" spans="1:4" ht="16.5" customHeight="1" x14ac:dyDescent="0.3">
      <c r="A29" s="35" t="s">
        <v>78</v>
      </c>
      <c r="B29" s="60">
        <v>-123998470</v>
      </c>
      <c r="C29" s="60">
        <v>-123998470</v>
      </c>
      <c r="D29" s="60">
        <v>-81192179</v>
      </c>
    </row>
    <row r="30" spans="1:4" x14ac:dyDescent="0.3">
      <c r="A30" s="30" t="s">
        <v>79</v>
      </c>
      <c r="B30" s="61">
        <v>-96920363</v>
      </c>
      <c r="C30" s="61">
        <v>-81192179</v>
      </c>
      <c r="D30" s="61">
        <v>-70356324.75000003</v>
      </c>
    </row>
    <row r="31" spans="1:4" ht="28.8" x14ac:dyDescent="0.3">
      <c r="A31" s="30" t="s">
        <v>80</v>
      </c>
      <c r="B31" s="60">
        <v>-96920363</v>
      </c>
      <c r="C31" s="60">
        <v>-81192179</v>
      </c>
      <c r="D31" s="60">
        <v>-70356324.780000001</v>
      </c>
    </row>
    <row r="32" spans="1:4" x14ac:dyDescent="0.3">
      <c r="A32" s="36" t="s">
        <v>81</v>
      </c>
      <c r="B32" s="60">
        <v>4987978</v>
      </c>
      <c r="C32" s="60">
        <v>6329458</v>
      </c>
      <c r="D32" s="60">
        <v>3814813.73</v>
      </c>
    </row>
    <row r="33" spans="1:4" x14ac:dyDescent="0.3">
      <c r="A33" s="30" t="s">
        <v>82</v>
      </c>
      <c r="B33" s="60">
        <v>-101908341</v>
      </c>
      <c r="C33" s="60">
        <v>-87521637</v>
      </c>
      <c r="D33" s="60">
        <v>-74171138.510000005</v>
      </c>
    </row>
  </sheetData>
  <pageMargins left="0.7" right="0.7" top="0.75" bottom="0.75" header="0.3" footer="0.3"/>
  <pageSetup scale="85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G21" sqref="G20:G21"/>
    </sheetView>
  </sheetViews>
  <sheetFormatPr defaultRowHeight="14.4" x14ac:dyDescent="0.3"/>
  <cols>
    <col min="1" max="1" width="23.6640625" customWidth="1"/>
    <col min="2" max="2" width="29.44140625" customWidth="1"/>
    <col min="3" max="5" width="11.33203125" customWidth="1"/>
  </cols>
  <sheetData>
    <row r="1" spans="1:5" x14ac:dyDescent="0.3">
      <c r="A1" t="s">
        <v>83</v>
      </c>
    </row>
    <row r="2" spans="1:5" ht="15" x14ac:dyDescent="0.35">
      <c r="A2" s="18" t="s">
        <v>38</v>
      </c>
    </row>
    <row r="3" spans="1:5" ht="15" x14ac:dyDescent="0.35">
      <c r="A3" s="18"/>
    </row>
    <row r="4" spans="1:5" x14ac:dyDescent="0.3">
      <c r="A4" s="37" t="s">
        <v>2</v>
      </c>
      <c r="B4" s="37" t="s">
        <v>84</v>
      </c>
      <c r="C4" s="37" t="s">
        <v>3</v>
      </c>
      <c r="D4" s="38" t="s">
        <v>39</v>
      </c>
      <c r="E4" s="38" t="s">
        <v>4</v>
      </c>
    </row>
    <row r="5" spans="1:5" x14ac:dyDescent="0.3">
      <c r="A5" s="23" t="s">
        <v>85</v>
      </c>
      <c r="B5" s="39" t="s">
        <v>86</v>
      </c>
      <c r="C5" s="43">
        <v>2.0856229012060798</v>
      </c>
      <c r="D5" s="43">
        <v>2.01079707691015</v>
      </c>
      <c r="E5" s="43">
        <v>2.1854539638553589</v>
      </c>
    </row>
    <row r="6" spans="1:5" ht="31.5" customHeight="1" x14ac:dyDescent="0.3">
      <c r="A6" s="23" t="s">
        <v>87</v>
      </c>
      <c r="B6" s="39" t="s">
        <v>88</v>
      </c>
      <c r="C6" s="45">
        <v>0.35233807901450592</v>
      </c>
      <c r="D6" s="45">
        <v>0.27892047182578983</v>
      </c>
      <c r="E6" s="45">
        <v>0.24467605164928244</v>
      </c>
    </row>
    <row r="7" spans="1:5" ht="28.8" x14ac:dyDescent="0.3">
      <c r="A7" s="23" t="s">
        <v>89</v>
      </c>
      <c r="B7" s="39" t="s">
        <v>90</v>
      </c>
      <c r="C7" s="44">
        <v>351</v>
      </c>
      <c r="D7" s="44">
        <v>273</v>
      </c>
      <c r="E7" s="44">
        <v>241</v>
      </c>
    </row>
    <row r="8" spans="1:5" ht="28.8" x14ac:dyDescent="0.3">
      <c r="A8" s="23" t="s">
        <v>91</v>
      </c>
      <c r="B8" s="39" t="s">
        <v>92</v>
      </c>
      <c r="C8" s="43">
        <v>0.50538616495722322</v>
      </c>
      <c r="D8" s="43">
        <v>0.69817676162748776</v>
      </c>
      <c r="E8" s="43">
        <v>0.48956536266643202</v>
      </c>
    </row>
    <row r="9" spans="1:5" x14ac:dyDescent="0.3">
      <c r="A9" s="21"/>
      <c r="B9" s="21"/>
      <c r="C9" s="21"/>
    </row>
    <row r="11" spans="1:5" x14ac:dyDescent="0.3">
      <c r="C11" s="40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Fluxuri de trezorerie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Nitu</dc:creator>
  <cp:lastModifiedBy>CeraselaM</cp:lastModifiedBy>
  <cp:lastPrinted>2021-11-10T06:28:48Z</cp:lastPrinted>
  <dcterms:created xsi:type="dcterms:W3CDTF">2021-11-08T15:07:25Z</dcterms:created>
  <dcterms:modified xsi:type="dcterms:W3CDTF">2021-11-10T06:41:01Z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{6063418C-960B-44AA-A8A1-99A8F9E1794C}</vt:lpwstr>
  </property>
  <property fmtid="{D5CDD505-2E9C-101B-9397-08002B2CF9AE}" pid="3" name="DLPManualFileClassificationLastModifiedBy">
    <vt:lpwstr>ANTIBIOTICE\mihaelani</vt:lpwstr>
  </property>
  <property fmtid="{D5CDD505-2E9C-101B-9397-08002B2CF9AE}" pid="4" name="DLPManualFileClassificationLastModificationDate">
    <vt:lpwstr>1636384574</vt:lpwstr>
  </property>
  <property fmtid="{D5CDD505-2E9C-101B-9397-08002B2CF9AE}" pid="5" name="DLPManualFileClassificationVersion">
    <vt:lpwstr>11.6.300.5</vt:lpwstr>
  </property>
</Properties>
</file>